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84uhlivin\Documents\Crisis Core Damage Calculator\"/>
    </mc:Choice>
  </mc:AlternateContent>
  <bookViews>
    <workbookView xWindow="0" yWindow="0" windowWidth="28800" windowHeight="13020"/>
  </bookViews>
  <sheets>
    <sheet name="Offensive Magic Calculator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" i="1"/>
  <c r="C8" i="1"/>
  <c r="A1" i="1"/>
  <c r="A8" i="1"/>
  <c r="B10" i="1" l="1"/>
  <c r="A10" i="1"/>
</calcChain>
</file>

<file path=xl/sharedStrings.xml><?xml version="1.0" encoding="utf-8"?>
<sst xmlns="http://schemas.openxmlformats.org/spreadsheetml/2006/main" count="45" uniqueCount="44">
  <si>
    <t>Enemy's Spirit</t>
  </si>
  <si>
    <t>Spell Power</t>
  </si>
  <si>
    <t>Zack's Level</t>
  </si>
  <si>
    <t>Zack's Magic</t>
  </si>
  <si>
    <t>Materia Level</t>
  </si>
  <si>
    <t>Level Growth</t>
  </si>
  <si>
    <t>Low</t>
  </si>
  <si>
    <t>High</t>
  </si>
  <si>
    <t>Spell</t>
  </si>
  <si>
    <t>Base Power</t>
  </si>
  <si>
    <t>Fire</t>
  </si>
  <si>
    <t>Blizzard</t>
  </si>
  <si>
    <t>Thunder</t>
  </si>
  <si>
    <t>Fira</t>
  </si>
  <si>
    <t>Blizzara</t>
  </si>
  <si>
    <t>Thundara</t>
  </si>
  <si>
    <t>Firaga</t>
  </si>
  <si>
    <t>Blizzaga</t>
  </si>
  <si>
    <t>Thundaga</t>
  </si>
  <si>
    <t>Drain</t>
  </si>
  <si>
    <t>Drainra</t>
  </si>
  <si>
    <t>Drainga</t>
  </si>
  <si>
    <t>Osmose</t>
  </si>
  <si>
    <t>Osmoga</t>
  </si>
  <si>
    <t>Dark Fire</t>
  </si>
  <si>
    <t>Dark Blizzard</t>
  </si>
  <si>
    <t>Dark Thunder</t>
  </si>
  <si>
    <t>Dark Fira</t>
  </si>
  <si>
    <t>Dark Blizzara</t>
  </si>
  <si>
    <t>Dark Thundara</t>
  </si>
  <si>
    <t>Dark Firaga</t>
  </si>
  <si>
    <t>Dark Blizzaga</t>
  </si>
  <si>
    <t>Dark Thundaga</t>
  </si>
  <si>
    <t>Hell Firaga</t>
  </si>
  <si>
    <t>Hell Blizzaga</t>
  </si>
  <si>
    <t>Hell Thundaga</t>
  </si>
  <si>
    <t>Quake</t>
  </si>
  <si>
    <t>Tri-Thundaga</t>
  </si>
  <si>
    <t>Tri-Fire</t>
  </si>
  <si>
    <t>Electrocute</t>
  </si>
  <si>
    <t>Flare</t>
  </si>
  <si>
    <t>Energy</t>
  </si>
  <si>
    <t>Ultima</t>
  </si>
  <si>
    <t>Spell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</si>
</sst>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6E4E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left"/>
    </xf>
    <xf numFmtId="0" fontId="1" fillId="0" borderId="0" xfId="0" applyFont="1"/>
    <xf numFmtId="165" fontId="0" fillId="0" borderId="0" xfId="0" applyNumberFormat="1" applyAlignment="1">
      <alignment horizontal="left"/>
    </xf>
    <xf numFmtId="0" fontId="1" fillId="4" borderId="1" xfId="0" applyFont="1" applyFill="1" applyBorder="1"/>
    <xf numFmtId="0" fontId="0" fillId="2" borderId="2" xfId="0" applyFill="1" applyBorder="1"/>
    <xf numFmtId="0" fontId="1" fillId="0" borderId="2" xfId="0" applyFont="1" applyBorder="1"/>
    <xf numFmtId="0" fontId="1" fillId="3" borderId="3" xfId="0" applyFont="1" applyFill="1" applyBorder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left"/>
    </xf>
    <xf numFmtId="1" fontId="1" fillId="4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6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B15" sqref="B15"/>
    </sheetView>
  </sheetViews>
  <sheetFormatPr defaultRowHeight="15" x14ac:dyDescent="0.25"/>
  <cols>
    <col min="1" max="1" width="16.85546875" bestFit="1" customWidth="1"/>
    <col min="2" max="3" width="13.5703125" customWidth="1"/>
    <col min="6" max="6" width="18.28515625" bestFit="1" customWidth="1"/>
    <col min="7" max="7" width="14.28515625" bestFit="1" customWidth="1"/>
    <col min="8" max="8" width="16" bestFit="1" customWidth="1"/>
  </cols>
  <sheetData>
    <row r="1" spans="1:9" ht="18.75" x14ac:dyDescent="0.3">
      <c r="A1" s="7">
        <f>ROUNDDOWN((B5+B3)*B5/24, 0)</f>
        <v>38</v>
      </c>
      <c r="B1" s="1">
        <f>ROUNDDOWN((B4+20)*240/256, 0)</f>
        <v>67</v>
      </c>
      <c r="F1" s="11" t="s">
        <v>43</v>
      </c>
      <c r="G1" s="12"/>
      <c r="H1" s="13"/>
    </row>
    <row r="2" spans="1:9" ht="18.75" x14ac:dyDescent="0.3">
      <c r="A2" s="8" t="s">
        <v>0</v>
      </c>
      <c r="B2" s="4">
        <v>66</v>
      </c>
      <c r="F2" s="10" t="s">
        <v>8</v>
      </c>
      <c r="G2" s="10" t="s">
        <v>9</v>
      </c>
      <c r="H2" s="10" t="s">
        <v>5</v>
      </c>
    </row>
    <row r="3" spans="1:9" ht="18.75" x14ac:dyDescent="0.3">
      <c r="A3" s="8" t="s">
        <v>2</v>
      </c>
      <c r="B3" s="4">
        <v>20</v>
      </c>
      <c r="F3" s="4" t="s">
        <v>10</v>
      </c>
      <c r="G3" s="4">
        <v>9</v>
      </c>
      <c r="H3" s="4">
        <v>14</v>
      </c>
    </row>
    <row r="4" spans="1:9" ht="18.75" x14ac:dyDescent="0.3">
      <c r="A4" s="8" t="s">
        <v>3</v>
      </c>
      <c r="B4" s="4">
        <v>52</v>
      </c>
      <c r="F4" s="4" t="s">
        <v>11</v>
      </c>
      <c r="G4" s="4">
        <v>11</v>
      </c>
      <c r="H4" s="4">
        <v>14</v>
      </c>
    </row>
    <row r="5" spans="1:9" ht="18.75" x14ac:dyDescent="0.3">
      <c r="A5" s="8" t="s">
        <v>1</v>
      </c>
      <c r="B5" s="4">
        <v>22</v>
      </c>
      <c r="F5" s="4" t="s">
        <v>12</v>
      </c>
      <c r="G5" s="4">
        <v>9</v>
      </c>
      <c r="H5" s="4">
        <v>14</v>
      </c>
    </row>
    <row r="6" spans="1:9" ht="18.75" x14ac:dyDescent="0.3">
      <c r="A6" s="8" t="s">
        <v>4</v>
      </c>
      <c r="B6" s="4">
        <v>1</v>
      </c>
      <c r="F6" s="4" t="s">
        <v>13</v>
      </c>
      <c r="G6" s="4">
        <v>10</v>
      </c>
      <c r="H6" s="4">
        <v>20</v>
      </c>
    </row>
    <row r="7" spans="1:9" ht="18.75" x14ac:dyDescent="0.3">
      <c r="A7" s="8" t="s">
        <v>5</v>
      </c>
      <c r="B7" s="4">
        <v>22</v>
      </c>
      <c r="F7" s="4" t="s">
        <v>14</v>
      </c>
      <c r="G7" s="4">
        <v>17</v>
      </c>
      <c r="H7" s="4">
        <v>20</v>
      </c>
    </row>
    <row r="8" spans="1:9" ht="18.75" x14ac:dyDescent="0.3">
      <c r="A8" s="7">
        <f>ROUNDDOWN((B4+20)*271/256, 0)</f>
        <v>76</v>
      </c>
      <c r="B8" s="1">
        <f>ROUNDDOWN((260-B2)/255, 2)</f>
        <v>0.76</v>
      </c>
      <c r="C8" s="2">
        <f>((B7*B6+128)/128)</f>
        <v>1.171875</v>
      </c>
      <c r="F8" s="4" t="s">
        <v>15</v>
      </c>
      <c r="G8" s="4">
        <v>14</v>
      </c>
      <c r="H8" s="4">
        <v>20</v>
      </c>
    </row>
    <row r="9" spans="1:9" ht="18.75" x14ac:dyDescent="0.3">
      <c r="A9" s="9" t="s">
        <v>6</v>
      </c>
      <c r="B9" s="6" t="s">
        <v>7</v>
      </c>
      <c r="F9" s="4" t="s">
        <v>16</v>
      </c>
      <c r="G9" s="4">
        <v>11</v>
      </c>
      <c r="H9" s="4">
        <v>22</v>
      </c>
    </row>
    <row r="10" spans="1:9" s="3" customFormat="1" ht="18.75" x14ac:dyDescent="0.3">
      <c r="A10" s="14">
        <f>A1*B1*B8*C8</f>
        <v>2267.53125</v>
      </c>
      <c r="B10" s="15">
        <f>A1*A8*B8*C8</f>
        <v>2572.125</v>
      </c>
      <c r="F10" s="4" t="s">
        <v>17</v>
      </c>
      <c r="G10" s="4">
        <v>26</v>
      </c>
      <c r="H10" s="4">
        <v>22</v>
      </c>
      <c r="I10" s="5"/>
    </row>
    <row r="11" spans="1:9" ht="18.75" x14ac:dyDescent="0.3">
      <c r="F11" s="4" t="s">
        <v>18</v>
      </c>
      <c r="G11" s="4">
        <v>22</v>
      </c>
      <c r="H11" s="4">
        <v>22</v>
      </c>
    </row>
    <row r="12" spans="1:9" ht="18.75" x14ac:dyDescent="0.3">
      <c r="F12" s="4" t="s">
        <v>19</v>
      </c>
      <c r="G12" s="4">
        <v>2</v>
      </c>
      <c r="H12" s="4">
        <v>16</v>
      </c>
    </row>
    <row r="13" spans="1:9" ht="18.75" x14ac:dyDescent="0.3">
      <c r="F13" s="4" t="s">
        <v>20</v>
      </c>
      <c r="G13" s="4">
        <v>4</v>
      </c>
      <c r="H13" s="4">
        <v>16</v>
      </c>
    </row>
    <row r="14" spans="1:9" ht="18.75" x14ac:dyDescent="0.3">
      <c r="F14" s="4" t="s">
        <v>21</v>
      </c>
      <c r="G14" s="4">
        <v>6</v>
      </c>
      <c r="H14" s="4">
        <v>16</v>
      </c>
    </row>
    <row r="15" spans="1:9" ht="18.75" x14ac:dyDescent="0.3">
      <c r="F15" s="4" t="s">
        <v>22</v>
      </c>
      <c r="G15" s="4">
        <v>1</v>
      </c>
      <c r="H15" s="4">
        <v>16</v>
      </c>
    </row>
    <row r="16" spans="1:9" ht="18.75" x14ac:dyDescent="0.3">
      <c r="F16" s="4" t="s">
        <v>23</v>
      </c>
      <c r="G16" s="4">
        <v>2</v>
      </c>
      <c r="H16" s="4">
        <v>16</v>
      </c>
    </row>
    <row r="17" spans="6:8" ht="18.75" x14ac:dyDescent="0.3">
      <c r="F17" s="4" t="s">
        <v>24</v>
      </c>
      <c r="G17" s="4">
        <v>9</v>
      </c>
      <c r="H17" s="4">
        <v>16</v>
      </c>
    </row>
    <row r="18" spans="6:8" ht="18.75" x14ac:dyDescent="0.3">
      <c r="F18" s="4" t="s">
        <v>25</v>
      </c>
      <c r="G18" s="4">
        <v>11</v>
      </c>
      <c r="H18" s="4">
        <v>16</v>
      </c>
    </row>
    <row r="19" spans="6:8" ht="18.75" x14ac:dyDescent="0.3">
      <c r="F19" s="4" t="s">
        <v>26</v>
      </c>
      <c r="G19" s="4">
        <v>9</v>
      </c>
      <c r="H19" s="4">
        <v>16</v>
      </c>
    </row>
    <row r="20" spans="6:8" ht="18.75" x14ac:dyDescent="0.3">
      <c r="F20" s="4" t="s">
        <v>27</v>
      </c>
      <c r="G20" s="4">
        <v>10</v>
      </c>
      <c r="H20" s="4">
        <v>16</v>
      </c>
    </row>
    <row r="21" spans="6:8" ht="18.75" x14ac:dyDescent="0.3">
      <c r="F21" s="4" t="s">
        <v>28</v>
      </c>
      <c r="G21" s="4">
        <v>17</v>
      </c>
      <c r="H21" s="4">
        <v>16</v>
      </c>
    </row>
    <row r="22" spans="6:8" ht="18.75" x14ac:dyDescent="0.3">
      <c r="F22" s="4" t="s">
        <v>29</v>
      </c>
      <c r="G22" s="4">
        <v>14</v>
      </c>
      <c r="H22" s="4">
        <v>16</v>
      </c>
    </row>
    <row r="23" spans="6:8" ht="18.75" x14ac:dyDescent="0.3">
      <c r="F23" s="4" t="s">
        <v>30</v>
      </c>
      <c r="G23" s="4">
        <v>11</v>
      </c>
      <c r="H23" s="4">
        <v>16</v>
      </c>
    </row>
    <row r="24" spans="6:8" ht="18.75" x14ac:dyDescent="0.3">
      <c r="F24" s="4" t="s">
        <v>31</v>
      </c>
      <c r="G24" s="4">
        <v>26</v>
      </c>
      <c r="H24" s="4">
        <v>22</v>
      </c>
    </row>
    <row r="25" spans="6:8" ht="18.75" x14ac:dyDescent="0.3">
      <c r="F25" s="4" t="s">
        <v>32</v>
      </c>
      <c r="G25" s="4">
        <v>22</v>
      </c>
      <c r="H25" s="4">
        <v>22</v>
      </c>
    </row>
    <row r="26" spans="6:8" ht="18.75" x14ac:dyDescent="0.3">
      <c r="F26" s="4" t="s">
        <v>33</v>
      </c>
      <c r="G26" s="4">
        <v>12</v>
      </c>
      <c r="H26" s="4">
        <v>24</v>
      </c>
    </row>
    <row r="27" spans="6:8" ht="18.75" x14ac:dyDescent="0.3">
      <c r="F27" s="4" t="s">
        <v>34</v>
      </c>
      <c r="G27" s="4">
        <v>27</v>
      </c>
      <c r="H27" s="4">
        <v>24</v>
      </c>
    </row>
    <row r="28" spans="6:8" ht="18.75" x14ac:dyDescent="0.3">
      <c r="F28" s="4" t="s">
        <v>35</v>
      </c>
      <c r="G28" s="4">
        <v>23</v>
      </c>
      <c r="H28" s="4">
        <v>24</v>
      </c>
    </row>
    <row r="29" spans="6:8" ht="18.75" x14ac:dyDescent="0.3">
      <c r="F29" s="4" t="s">
        <v>36</v>
      </c>
      <c r="G29" s="4">
        <v>27</v>
      </c>
      <c r="H29" s="4">
        <v>24</v>
      </c>
    </row>
    <row r="30" spans="6:8" ht="18.75" x14ac:dyDescent="0.3">
      <c r="F30" s="4" t="s">
        <v>37</v>
      </c>
      <c r="G30" s="4">
        <v>20</v>
      </c>
      <c r="H30" s="4">
        <v>24</v>
      </c>
    </row>
    <row r="31" spans="6:8" ht="18.75" x14ac:dyDescent="0.3">
      <c r="F31" s="4" t="s">
        <v>38</v>
      </c>
      <c r="G31" s="4">
        <v>18</v>
      </c>
      <c r="H31" s="4">
        <v>24</v>
      </c>
    </row>
    <row r="32" spans="6:8" ht="18.75" x14ac:dyDescent="0.3">
      <c r="F32" s="4" t="s">
        <v>39</v>
      </c>
      <c r="G32" s="4">
        <v>40</v>
      </c>
      <c r="H32" s="4">
        <v>26</v>
      </c>
    </row>
    <row r="33" spans="6:8" ht="18.75" x14ac:dyDescent="0.3">
      <c r="F33" s="4" t="s">
        <v>40</v>
      </c>
      <c r="G33" s="4">
        <v>33</v>
      </c>
      <c r="H33" s="4">
        <v>22</v>
      </c>
    </row>
    <row r="34" spans="6:8" ht="18.75" x14ac:dyDescent="0.3">
      <c r="F34" s="4" t="s">
        <v>41</v>
      </c>
      <c r="G34" s="4">
        <v>19</v>
      </c>
      <c r="H34" s="4">
        <v>18</v>
      </c>
    </row>
    <row r="35" spans="6:8" ht="18.75" x14ac:dyDescent="0.3">
      <c r="F35" s="4" t="s">
        <v>42</v>
      </c>
      <c r="G35" s="4">
        <v>48</v>
      </c>
      <c r="H35" s="4">
        <v>22</v>
      </c>
    </row>
  </sheetData>
  <sortState ref="E3:E19">
    <sortCondition ref="E3"/>
  </sortState>
  <mergeCells count="1">
    <mergeCell ref="F1: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Offensive Magic Calculator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sk84uhlivin</dc:creator>
  <cp:lastModifiedBy>sk84uhlivin</cp:lastModifiedBy>
  <dcterms:created xsi:type="dcterms:W3CDTF">2016-06-04T13:54:09Z</dcterms:created>
  <dcterms:modified xsi:type="dcterms:W3CDTF">2016-06-04T15:56:52Z</dcterms:modified>
</cp:coreProperties>
</file>